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<sst xmlns="http://schemas.openxmlformats.org/spreadsheetml/2006/main" count="20" uniqueCount="12">
  <si>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NEW D.A. TABLE</t>
  </si>
  <si>
    <t>Government hereby order the revision of rate of Dearness Allowance sanctioned</t>
  </si>
  <si>
    <t>PAY</t>
  </si>
  <si>
    <t>NEW D.A</t>
  </si>
  <si>
    <t>OLD D.A</t>
  </si>
  <si>
    <t>DIFF.</t>
  </si>
  <si>
    <t>*</t>
  </si>
  <si>
    <t>*  three stagnation increments @ Rs.1300</t>
  </si>
  <si>
    <t xml:space="preserve"> to the State Government employees in the Andhra Pradesh,Revised Pay Scales-2010, from 35.952% of the basic pay to 41.944% of basic pay from 1st Jan-12 to Apr-12 to PF A/C &amp; from May-12 onwards Cash as per G.O.M.S.No:_______,Dt:___________</t>
  </si>
  <si>
    <t>http://banadh.yolasite.com       http://banadh.yolasite.com       http://banadh.yolasite.com     http://banadh.yolasite.com       http://banadh.yolasite.com       http://banadh.yolasite.com</t>
  </si>
  <si>
    <t>4 Months</t>
  </si>
  <si>
    <t>to PF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</si>
</sst>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3"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16" xfId="0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7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 textRotation="90"/>
    </xf>
    <xf numFmtId="0" fontId="0" fillId="0" borderId="21" xfId="0" applyFont="1" applyBorder="1" applyAlignment="1">
      <alignment horizontal="right" vertical="center"/>
    </xf>
    <xf numFmtId="0" fontId="2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6.00390625" style="0" bestFit="1" customWidth="1"/>
    <col min="2" max="2" width="8.8515625" style="0" bestFit="1" customWidth="1"/>
    <col min="3" max="3" width="8.140625" style="0" bestFit="1" customWidth="1"/>
    <col min="4" max="4" width="7.140625" style="0" bestFit="1" customWidth="1"/>
    <col min="5" max="5" width="8.140625" style="0" bestFit="1" customWidth="1"/>
    <col min="6" max="6" width="3.7109375" style="0" bestFit="1" customWidth="1"/>
    <col min="7" max="7" width="6.00390625" style="0" bestFit="1" customWidth="1"/>
    <col min="8" max="8" width="8.8515625" style="0" bestFit="1" customWidth="1"/>
    <col min="9" max="9" width="8.140625" style="0" bestFit="1" customWidth="1"/>
    <col min="10" max="10" width="7.140625" style="0" bestFit="1" customWidth="1"/>
    <col min="11" max="11" width="8.140625" style="0" bestFit="1" customWidth="1"/>
  </cols>
  <sheetData>
    <row r="1" spans="1:11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2"/>
    </row>
    <row r="2" spans="1:12" ht="12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48" customHeight="1" thickBot="1">
      <c r="A3" s="28" t="s">
        <v>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1" ht="15">
      <c r="A4" s="12" t="s">
        <v>2</v>
      </c>
      <c r="B4" s="3" t="s">
        <v>3</v>
      </c>
      <c r="C4" s="3" t="s">
        <v>4</v>
      </c>
      <c r="D4" s="17" t="s">
        <v>5</v>
      </c>
      <c r="E4" s="24" t="s">
        <v>10</v>
      </c>
      <c r="F4" s="19" t="s">
        <v>9</v>
      </c>
      <c r="G4" s="14" t="s">
        <v>2</v>
      </c>
      <c r="H4" s="3" t="s">
        <v>3</v>
      </c>
      <c r="I4" s="3" t="s">
        <v>4</v>
      </c>
      <c r="J4" s="8" t="s">
        <v>5</v>
      </c>
      <c r="K4" s="24" t="s">
        <v>10</v>
      </c>
    </row>
    <row r="5" spans="1:11" ht="15.75" thickBot="1">
      <c r="A5" s="13"/>
      <c r="B5" s="7">
        <v>0.41944</v>
      </c>
      <c r="C5" s="7">
        <v>0.35952</v>
      </c>
      <c r="D5" s="18">
        <v>0.05992</v>
      </c>
      <c r="E5" s="9" t="s">
        <v>11</v>
      </c>
      <c r="F5" s="20"/>
      <c r="G5" s="15"/>
      <c r="H5" s="7">
        <v>0.41944</v>
      </c>
      <c r="I5" s="7">
        <v>0.35952</v>
      </c>
      <c r="J5" s="9">
        <v>0.05992</v>
      </c>
      <c r="K5" s="25" t="s">
        <v>11</v>
      </c>
    </row>
    <row r="6" spans="1:11" ht="15.75" thickBot="1">
      <c r="A6" s="4">
        <v>6700</v>
      </c>
      <c r="B6" s="5">
        <f>ROUND(A6*41.944%,0)</f>
        <v>2810</v>
      </c>
      <c r="C6" s="5">
        <f>ROUND(A6*35.952%,0)</f>
        <v>2409</v>
      </c>
      <c r="D6" s="21">
        <f>B6-C6</f>
        <v>401</v>
      </c>
      <c r="E6" s="23">
        <f>4*D6</f>
        <v>1604</v>
      </c>
      <c r="F6" s="20"/>
      <c r="G6" s="5">
        <v>21820</v>
      </c>
      <c r="H6" s="5">
        <f>ROUND(G6*41.944%,0)</f>
        <v>9152</v>
      </c>
      <c r="I6" s="5">
        <f>ROUND(G6*35.952%,0)</f>
        <v>7845</v>
      </c>
      <c r="J6" s="5">
        <f>H6-I6</f>
        <v>1307</v>
      </c>
      <c r="K6" s="26">
        <f>4*J6</f>
        <v>5228</v>
      </c>
    </row>
    <row r="7" spans="1:11" ht="15.75" thickBot="1">
      <c r="A7" s="4">
        <v>6900</v>
      </c>
      <c r="B7" s="5">
        <f>ROUND(A7*41.944%,0)</f>
        <v>2894</v>
      </c>
      <c r="C7" s="5">
        <f>ROUND(A7*35.952%,0)</f>
        <v>2481</v>
      </c>
      <c r="D7" s="21">
        <f aca="true" t="shared" si="0" ref="D7:D47">B7-C7</f>
        <v>413</v>
      </c>
      <c r="E7" s="23">
        <f aca="true" t="shared" si="1" ref="E7:E47">4*D7</f>
        <v>1652</v>
      </c>
      <c r="F7" s="20"/>
      <c r="G7" s="5">
        <v>22430</v>
      </c>
      <c r="H7" s="5">
        <f>ROUND(G7*41.944%,0)</f>
        <v>9408</v>
      </c>
      <c r="I7" s="5">
        <f>ROUND(G7*35.952%,0)</f>
        <v>8064</v>
      </c>
      <c r="J7" s="5">
        <f aca="true" t="shared" si="2" ref="J7:J47">H7-I7</f>
        <v>1344</v>
      </c>
      <c r="K7" s="26">
        <f aca="true" t="shared" si="3" ref="K7:K47">4*J7</f>
        <v>5376</v>
      </c>
    </row>
    <row r="8" spans="1:11" ht="15.75" thickBot="1">
      <c r="A8" s="4">
        <v>7100</v>
      </c>
      <c r="B8" s="5">
        <f>ROUND(A8*41.944%,0)</f>
        <v>2978</v>
      </c>
      <c r="C8" s="5">
        <f>ROUND(A8*35.952%,0)</f>
        <v>2553</v>
      </c>
      <c r="D8" s="21">
        <f t="shared" si="0"/>
        <v>425</v>
      </c>
      <c r="E8" s="23">
        <f t="shared" si="1"/>
        <v>1700</v>
      </c>
      <c r="F8" s="20"/>
      <c r="G8" s="5">
        <v>23040</v>
      </c>
      <c r="H8" s="5">
        <f>ROUND(G8*41.944%,0)</f>
        <v>9664</v>
      </c>
      <c r="I8" s="5">
        <f>ROUND(G8*35.952%,0)</f>
        <v>8283</v>
      </c>
      <c r="J8" s="5">
        <f t="shared" si="2"/>
        <v>1381</v>
      </c>
      <c r="K8" s="26">
        <f t="shared" si="3"/>
        <v>5524</v>
      </c>
    </row>
    <row r="9" spans="1:11" ht="15.75" thickBot="1">
      <c r="A9" s="4">
        <v>7300</v>
      </c>
      <c r="B9" s="5">
        <f>ROUND(A9*41.944%,0)</f>
        <v>3062</v>
      </c>
      <c r="C9" s="5">
        <f>ROUND(A9*35.952%,0)</f>
        <v>2624</v>
      </c>
      <c r="D9" s="21">
        <f t="shared" si="0"/>
        <v>438</v>
      </c>
      <c r="E9" s="23">
        <f t="shared" si="1"/>
        <v>1752</v>
      </c>
      <c r="F9" s="20"/>
      <c r="G9" s="5">
        <v>23650</v>
      </c>
      <c r="H9" s="5">
        <f>ROUND(G9*41.944%,0)</f>
        <v>9920</v>
      </c>
      <c r="I9" s="5">
        <f>ROUND(G9*35.952%,0)</f>
        <v>8503</v>
      </c>
      <c r="J9" s="5">
        <f t="shared" si="2"/>
        <v>1417</v>
      </c>
      <c r="K9" s="26">
        <f t="shared" si="3"/>
        <v>5668</v>
      </c>
    </row>
    <row r="10" spans="1:11" ht="15.75" thickBot="1">
      <c r="A10" s="4">
        <v>7520</v>
      </c>
      <c r="B10" s="5">
        <f>ROUND(A10*41.944%,0)</f>
        <v>3154</v>
      </c>
      <c r="C10" s="5">
        <f>ROUND(A10*35.952%,0)</f>
        <v>2704</v>
      </c>
      <c r="D10" s="21">
        <f t="shared" si="0"/>
        <v>450</v>
      </c>
      <c r="E10" s="23">
        <f t="shared" si="1"/>
        <v>1800</v>
      </c>
      <c r="F10" s="20"/>
      <c r="G10" s="5">
        <v>24300</v>
      </c>
      <c r="H10" s="5">
        <f>ROUND(G10*41.944%,0)</f>
        <v>10192</v>
      </c>
      <c r="I10" s="5">
        <f>ROUND(G10*35.952%,0)</f>
        <v>8736</v>
      </c>
      <c r="J10" s="5">
        <f t="shared" si="2"/>
        <v>1456</v>
      </c>
      <c r="K10" s="26">
        <f t="shared" si="3"/>
        <v>5824</v>
      </c>
    </row>
    <row r="11" spans="1:11" ht="15.75" thickBot="1">
      <c r="A11" s="4">
        <v>7740</v>
      </c>
      <c r="B11" s="5">
        <f>ROUND(A11*41.944%,0)</f>
        <v>3246</v>
      </c>
      <c r="C11" s="5">
        <f>ROUND(A11*35.952%,0)</f>
        <v>2783</v>
      </c>
      <c r="D11" s="21">
        <f t="shared" si="0"/>
        <v>463</v>
      </c>
      <c r="E11" s="23">
        <f t="shared" si="1"/>
        <v>1852</v>
      </c>
      <c r="F11" s="20"/>
      <c r="G11" s="5">
        <v>24950</v>
      </c>
      <c r="H11" s="5">
        <f>ROUND(G11*41.944%,0)</f>
        <v>10465</v>
      </c>
      <c r="I11" s="5">
        <f>ROUND(G11*35.952%,0)</f>
        <v>8970</v>
      </c>
      <c r="J11" s="5">
        <f t="shared" si="2"/>
        <v>1495</v>
      </c>
      <c r="K11" s="26">
        <f t="shared" si="3"/>
        <v>5980</v>
      </c>
    </row>
    <row r="12" spans="1:11" ht="15.75" thickBot="1">
      <c r="A12" s="4">
        <v>7960</v>
      </c>
      <c r="B12" s="5">
        <f>ROUND(A12*41.944%,0)</f>
        <v>3339</v>
      </c>
      <c r="C12" s="5">
        <f>ROUND(A12*35.952%,0)</f>
        <v>2862</v>
      </c>
      <c r="D12" s="21">
        <f t="shared" si="0"/>
        <v>477</v>
      </c>
      <c r="E12" s="23">
        <f t="shared" si="1"/>
        <v>1908</v>
      </c>
      <c r="F12" s="20"/>
      <c r="G12" s="5">
        <v>25600</v>
      </c>
      <c r="H12" s="5">
        <f>ROUND(G12*41.944%,0)</f>
        <v>10738</v>
      </c>
      <c r="I12" s="5">
        <f>ROUND(G12*35.952%,0)</f>
        <v>9204</v>
      </c>
      <c r="J12" s="5">
        <f t="shared" si="2"/>
        <v>1534</v>
      </c>
      <c r="K12" s="26">
        <f t="shared" si="3"/>
        <v>6136</v>
      </c>
    </row>
    <row r="13" spans="1:11" ht="15.75" thickBot="1">
      <c r="A13" s="4">
        <v>8200</v>
      </c>
      <c r="B13" s="5">
        <f>ROUND(A13*41.944%,0)</f>
        <v>3439</v>
      </c>
      <c r="C13" s="5">
        <f>ROUND(A13*35.952%,0)</f>
        <v>2948</v>
      </c>
      <c r="D13" s="21">
        <f t="shared" si="0"/>
        <v>491</v>
      </c>
      <c r="E13" s="23">
        <f t="shared" si="1"/>
        <v>1964</v>
      </c>
      <c r="F13" s="20"/>
      <c r="G13" s="5">
        <v>26300</v>
      </c>
      <c r="H13" s="5">
        <f>ROUND(G13*41.944%,0)</f>
        <v>11031</v>
      </c>
      <c r="I13" s="5">
        <f>ROUND(G13*35.952%,0)</f>
        <v>9455</v>
      </c>
      <c r="J13" s="5">
        <f t="shared" si="2"/>
        <v>1576</v>
      </c>
      <c r="K13" s="26">
        <f t="shared" si="3"/>
        <v>6304</v>
      </c>
    </row>
    <row r="14" spans="1:11" ht="15.75" thickBot="1">
      <c r="A14" s="4">
        <v>8440</v>
      </c>
      <c r="B14" s="5">
        <f>ROUND(A14*41.944%,0)</f>
        <v>3540</v>
      </c>
      <c r="C14" s="5">
        <f>ROUND(A14*35.952%,0)</f>
        <v>3034</v>
      </c>
      <c r="D14" s="21">
        <f t="shared" si="0"/>
        <v>506</v>
      </c>
      <c r="E14" s="23">
        <f t="shared" si="1"/>
        <v>2024</v>
      </c>
      <c r="F14" s="20"/>
      <c r="G14" s="5">
        <v>27000</v>
      </c>
      <c r="H14" s="5">
        <f>ROUND(G14*41.944%,0)</f>
        <v>11325</v>
      </c>
      <c r="I14" s="5">
        <f>ROUND(G14*35.952%,0)</f>
        <v>9707</v>
      </c>
      <c r="J14" s="5">
        <f t="shared" si="2"/>
        <v>1618</v>
      </c>
      <c r="K14" s="26">
        <f t="shared" si="3"/>
        <v>6472</v>
      </c>
    </row>
    <row r="15" spans="1:11" ht="15.75" thickBot="1">
      <c r="A15" s="4">
        <v>8680</v>
      </c>
      <c r="B15" s="5">
        <f>ROUND(A15*41.944%,0)</f>
        <v>3641</v>
      </c>
      <c r="C15" s="5">
        <f>ROUND(A15*35.952%,0)</f>
        <v>3121</v>
      </c>
      <c r="D15" s="21">
        <f t="shared" si="0"/>
        <v>520</v>
      </c>
      <c r="E15" s="23">
        <f t="shared" si="1"/>
        <v>2080</v>
      </c>
      <c r="F15" s="20"/>
      <c r="G15" s="5">
        <v>27700</v>
      </c>
      <c r="H15" s="5">
        <f>ROUND(G15*41.944%,0)</f>
        <v>11618</v>
      </c>
      <c r="I15" s="5">
        <f>ROUND(G15*35.952%,0)</f>
        <v>9959</v>
      </c>
      <c r="J15" s="5">
        <f t="shared" si="2"/>
        <v>1659</v>
      </c>
      <c r="K15" s="26">
        <f t="shared" si="3"/>
        <v>6636</v>
      </c>
    </row>
    <row r="16" spans="1:11" ht="15.75" thickBot="1">
      <c r="A16" s="4">
        <v>8940</v>
      </c>
      <c r="B16" s="5">
        <f>ROUND(A16*41.944%,0)</f>
        <v>3750</v>
      </c>
      <c r="C16" s="5">
        <f>ROUND(A16*35.952%,0)</f>
        <v>3214</v>
      </c>
      <c r="D16" s="21">
        <f t="shared" si="0"/>
        <v>536</v>
      </c>
      <c r="E16" s="23">
        <f t="shared" si="1"/>
        <v>2144</v>
      </c>
      <c r="F16" s="20"/>
      <c r="G16" s="5">
        <v>28450</v>
      </c>
      <c r="H16" s="5">
        <f>ROUND(G16*41.944%,0)</f>
        <v>11933</v>
      </c>
      <c r="I16" s="5">
        <f>ROUND(G16*35.952%,0)</f>
        <v>10228</v>
      </c>
      <c r="J16" s="5">
        <f t="shared" si="2"/>
        <v>1705</v>
      </c>
      <c r="K16" s="26">
        <f t="shared" si="3"/>
        <v>6820</v>
      </c>
    </row>
    <row r="17" spans="1:11" ht="15.75" thickBot="1">
      <c r="A17" s="4">
        <v>9200</v>
      </c>
      <c r="B17" s="5">
        <f>ROUND(A17*41.944%,0)</f>
        <v>3859</v>
      </c>
      <c r="C17" s="5">
        <f>ROUND(A17*35.952%,0)</f>
        <v>3308</v>
      </c>
      <c r="D17" s="21">
        <f t="shared" si="0"/>
        <v>551</v>
      </c>
      <c r="E17" s="23">
        <f t="shared" si="1"/>
        <v>2204</v>
      </c>
      <c r="F17" s="20"/>
      <c r="G17" s="5">
        <v>29200</v>
      </c>
      <c r="H17" s="5">
        <f>ROUND(G17*41.944%,0)</f>
        <v>12248</v>
      </c>
      <c r="I17" s="5">
        <f>ROUND(G17*35.952%,0)</f>
        <v>10498</v>
      </c>
      <c r="J17" s="5">
        <f t="shared" si="2"/>
        <v>1750</v>
      </c>
      <c r="K17" s="26">
        <f t="shared" si="3"/>
        <v>7000</v>
      </c>
    </row>
    <row r="18" spans="1:11" ht="15.75" thickBot="1">
      <c r="A18" s="4">
        <v>9460</v>
      </c>
      <c r="B18" s="5">
        <f>ROUND(A18*41.944%,0)</f>
        <v>3968</v>
      </c>
      <c r="C18" s="5">
        <f>ROUND(A18*35.952%,0)</f>
        <v>3401</v>
      </c>
      <c r="D18" s="21">
        <f t="shared" si="0"/>
        <v>567</v>
      </c>
      <c r="E18" s="23">
        <f t="shared" si="1"/>
        <v>2268</v>
      </c>
      <c r="F18" s="20"/>
      <c r="G18" s="5">
        <v>29950</v>
      </c>
      <c r="H18" s="5">
        <f>ROUND(G18*41.944%,0)</f>
        <v>12562</v>
      </c>
      <c r="I18" s="5">
        <f>ROUND(G18*35.952%,0)</f>
        <v>10768</v>
      </c>
      <c r="J18" s="5">
        <f t="shared" si="2"/>
        <v>1794</v>
      </c>
      <c r="K18" s="26">
        <f t="shared" si="3"/>
        <v>7176</v>
      </c>
    </row>
    <row r="19" spans="1:11" ht="15.75" thickBot="1">
      <c r="A19" s="4">
        <v>9740</v>
      </c>
      <c r="B19" s="5">
        <f>ROUND(A19*41.944%,0)</f>
        <v>4085</v>
      </c>
      <c r="C19" s="5">
        <f>ROUND(A19*35.952%,0)</f>
        <v>3502</v>
      </c>
      <c r="D19" s="21">
        <f t="shared" si="0"/>
        <v>583</v>
      </c>
      <c r="E19" s="23">
        <f t="shared" si="1"/>
        <v>2332</v>
      </c>
      <c r="F19" s="20"/>
      <c r="G19" s="5">
        <v>30750</v>
      </c>
      <c r="H19" s="5">
        <f>ROUND(G19*41.944%,0)</f>
        <v>12898</v>
      </c>
      <c r="I19" s="5">
        <f>ROUND(G19*35.952%,0)</f>
        <v>11055</v>
      </c>
      <c r="J19" s="5">
        <f t="shared" si="2"/>
        <v>1843</v>
      </c>
      <c r="K19" s="26">
        <f t="shared" si="3"/>
        <v>7372</v>
      </c>
    </row>
    <row r="20" spans="1:11" ht="15.75" thickBot="1">
      <c r="A20" s="4">
        <v>10020</v>
      </c>
      <c r="B20" s="5">
        <f>ROUND(A20*41.944%,0)</f>
        <v>4203</v>
      </c>
      <c r="C20" s="5">
        <f>ROUND(A20*35.952%,0)</f>
        <v>3602</v>
      </c>
      <c r="D20" s="21">
        <f t="shared" si="0"/>
        <v>601</v>
      </c>
      <c r="E20" s="23">
        <f t="shared" si="1"/>
        <v>2404</v>
      </c>
      <c r="F20" s="20"/>
      <c r="G20" s="5">
        <v>31550</v>
      </c>
      <c r="H20" s="5">
        <f>ROUND(G20*41.944%,0)</f>
        <v>13233</v>
      </c>
      <c r="I20" s="5">
        <f>ROUND(G20*35.952%,0)</f>
        <v>11343</v>
      </c>
      <c r="J20" s="5">
        <f t="shared" si="2"/>
        <v>1890</v>
      </c>
      <c r="K20" s="26">
        <f t="shared" si="3"/>
        <v>7560</v>
      </c>
    </row>
    <row r="21" spans="1:11" ht="15.75" thickBot="1">
      <c r="A21" s="4">
        <v>10300</v>
      </c>
      <c r="B21" s="5">
        <f>ROUND(A21*41.944%,0)</f>
        <v>4320</v>
      </c>
      <c r="C21" s="5">
        <f>ROUND(A21*35.952%,0)</f>
        <v>3703</v>
      </c>
      <c r="D21" s="21">
        <f t="shared" si="0"/>
        <v>617</v>
      </c>
      <c r="E21" s="23">
        <f t="shared" si="1"/>
        <v>2468</v>
      </c>
      <c r="F21" s="20"/>
      <c r="G21" s="5">
        <v>32350</v>
      </c>
      <c r="H21" s="5">
        <f>ROUND(G21*41.944%,0)</f>
        <v>13569</v>
      </c>
      <c r="I21" s="5">
        <f>ROUND(G21*35.952%,0)</f>
        <v>11630</v>
      </c>
      <c r="J21" s="5">
        <f t="shared" si="2"/>
        <v>1939</v>
      </c>
      <c r="K21" s="26">
        <f t="shared" si="3"/>
        <v>7756</v>
      </c>
    </row>
    <row r="22" spans="1:11" ht="15.75" thickBot="1">
      <c r="A22" s="4">
        <v>10600</v>
      </c>
      <c r="B22" s="5">
        <f>ROUND(A22*41.944%,0)</f>
        <v>4446</v>
      </c>
      <c r="C22" s="5">
        <f>ROUND(A22*35.952%,0)</f>
        <v>3811</v>
      </c>
      <c r="D22" s="21">
        <f t="shared" si="0"/>
        <v>635</v>
      </c>
      <c r="E22" s="23">
        <f t="shared" si="1"/>
        <v>2540</v>
      </c>
      <c r="F22" s="20"/>
      <c r="G22" s="5">
        <v>33200</v>
      </c>
      <c r="H22" s="5">
        <f>ROUND(G22*41.944%,0)</f>
        <v>13925</v>
      </c>
      <c r="I22" s="5">
        <f>ROUND(G22*35.952%,0)</f>
        <v>11936</v>
      </c>
      <c r="J22" s="5">
        <f t="shared" si="2"/>
        <v>1989</v>
      </c>
      <c r="K22" s="26">
        <f t="shared" si="3"/>
        <v>7956</v>
      </c>
    </row>
    <row r="23" spans="1:11" ht="15.75" thickBot="1">
      <c r="A23" s="4">
        <v>10900</v>
      </c>
      <c r="B23" s="5">
        <f>ROUND(A23*41.944%,0)</f>
        <v>4572</v>
      </c>
      <c r="C23" s="5">
        <f>ROUND(A23*35.952%,0)</f>
        <v>3919</v>
      </c>
      <c r="D23" s="21">
        <f t="shared" si="0"/>
        <v>653</v>
      </c>
      <c r="E23" s="23">
        <f t="shared" si="1"/>
        <v>2612</v>
      </c>
      <c r="F23" s="20"/>
      <c r="G23" s="5">
        <v>34050</v>
      </c>
      <c r="H23" s="5">
        <f>ROUND(G23*41.944%,0)</f>
        <v>14282</v>
      </c>
      <c r="I23" s="5">
        <f>ROUND(G23*35.952%,0)</f>
        <v>12242</v>
      </c>
      <c r="J23" s="5">
        <f t="shared" si="2"/>
        <v>2040</v>
      </c>
      <c r="K23" s="26">
        <f t="shared" si="3"/>
        <v>8160</v>
      </c>
    </row>
    <row r="24" spans="1:11" ht="15.75" thickBot="1">
      <c r="A24" s="4">
        <v>11200</v>
      </c>
      <c r="B24" s="5">
        <f>ROUND(A24*41.944%,0)</f>
        <v>4698</v>
      </c>
      <c r="C24" s="5">
        <f>ROUND(A24*35.952%,0)</f>
        <v>4027</v>
      </c>
      <c r="D24" s="21">
        <f t="shared" si="0"/>
        <v>671</v>
      </c>
      <c r="E24" s="23">
        <f t="shared" si="1"/>
        <v>2684</v>
      </c>
      <c r="F24" s="20"/>
      <c r="G24" s="5">
        <v>34900</v>
      </c>
      <c r="H24" s="5">
        <f>ROUND(G24*41.944%,0)</f>
        <v>14638</v>
      </c>
      <c r="I24" s="5">
        <f>ROUND(G24*35.952%,0)</f>
        <v>12547</v>
      </c>
      <c r="J24" s="5">
        <f t="shared" si="2"/>
        <v>2091</v>
      </c>
      <c r="K24" s="26">
        <f t="shared" si="3"/>
        <v>8364</v>
      </c>
    </row>
    <row r="25" spans="1:11" ht="15.75" thickBot="1">
      <c r="A25" s="4">
        <v>11530</v>
      </c>
      <c r="B25" s="5">
        <f>ROUND(A25*41.944%,0)</f>
        <v>4836</v>
      </c>
      <c r="C25" s="5">
        <f>ROUND(A25*35.952%,0)</f>
        <v>4145</v>
      </c>
      <c r="D25" s="21">
        <f t="shared" si="0"/>
        <v>691</v>
      </c>
      <c r="E25" s="23">
        <f t="shared" si="1"/>
        <v>2764</v>
      </c>
      <c r="F25" s="20"/>
      <c r="G25" s="5">
        <v>35800</v>
      </c>
      <c r="H25" s="5">
        <f>ROUND(G25*41.944%,0)</f>
        <v>15016</v>
      </c>
      <c r="I25" s="5">
        <f>ROUND(G25*35.952%,0)</f>
        <v>12871</v>
      </c>
      <c r="J25" s="5">
        <f t="shared" si="2"/>
        <v>2145</v>
      </c>
      <c r="K25" s="26">
        <f t="shared" si="3"/>
        <v>8580</v>
      </c>
    </row>
    <row r="26" spans="1:11" ht="15.75" thickBot="1">
      <c r="A26" s="4">
        <v>11860</v>
      </c>
      <c r="B26" s="5">
        <f>ROUND(A26*41.944%,0)</f>
        <v>4975</v>
      </c>
      <c r="C26" s="5">
        <f>ROUND(A26*35.952%,0)</f>
        <v>4264</v>
      </c>
      <c r="D26" s="21">
        <f t="shared" si="0"/>
        <v>711</v>
      </c>
      <c r="E26" s="23">
        <f t="shared" si="1"/>
        <v>2844</v>
      </c>
      <c r="F26" s="20"/>
      <c r="G26" s="5">
        <v>36700</v>
      </c>
      <c r="H26" s="5">
        <f>ROUND(G26*41.944%,0)</f>
        <v>15393</v>
      </c>
      <c r="I26" s="5">
        <f>ROUND(G26*35.952%,0)</f>
        <v>13194</v>
      </c>
      <c r="J26" s="5">
        <f t="shared" si="2"/>
        <v>2199</v>
      </c>
      <c r="K26" s="26">
        <f t="shared" si="3"/>
        <v>8796</v>
      </c>
    </row>
    <row r="27" spans="1:11" ht="15.75" thickBot="1">
      <c r="A27" s="4">
        <v>12190</v>
      </c>
      <c r="B27" s="5">
        <f>ROUND(A27*41.944%,0)</f>
        <v>5113</v>
      </c>
      <c r="C27" s="5">
        <f>ROUND(A27*35.952%,0)</f>
        <v>4383</v>
      </c>
      <c r="D27" s="21">
        <f t="shared" si="0"/>
        <v>730</v>
      </c>
      <c r="E27" s="23">
        <f t="shared" si="1"/>
        <v>2920</v>
      </c>
      <c r="F27" s="20"/>
      <c r="G27" s="5">
        <v>37600</v>
      </c>
      <c r="H27" s="5">
        <f>ROUND(G27*41.944%,0)</f>
        <v>15771</v>
      </c>
      <c r="I27" s="5">
        <f>ROUND(G27*35.952%,0)</f>
        <v>13518</v>
      </c>
      <c r="J27" s="5">
        <f t="shared" si="2"/>
        <v>2253</v>
      </c>
      <c r="K27" s="26">
        <f t="shared" si="3"/>
        <v>9012</v>
      </c>
    </row>
    <row r="28" spans="1:11" ht="15.75" thickBot="1">
      <c r="A28" s="4">
        <v>12550</v>
      </c>
      <c r="B28" s="5">
        <f>ROUND(A28*41.944%,0)</f>
        <v>5264</v>
      </c>
      <c r="C28" s="5">
        <f>ROUND(A28*35.952%,0)</f>
        <v>4512</v>
      </c>
      <c r="D28" s="21">
        <f t="shared" si="0"/>
        <v>752</v>
      </c>
      <c r="E28" s="23">
        <f t="shared" si="1"/>
        <v>3008</v>
      </c>
      <c r="F28" s="20"/>
      <c r="G28" s="5">
        <v>38570</v>
      </c>
      <c r="H28" s="5">
        <f>ROUND(G28*41.944%,0)</f>
        <v>16178</v>
      </c>
      <c r="I28" s="5">
        <f>ROUND(G28*35.952%,0)</f>
        <v>13867</v>
      </c>
      <c r="J28" s="5">
        <f t="shared" si="2"/>
        <v>2311</v>
      </c>
      <c r="K28" s="26">
        <f t="shared" si="3"/>
        <v>9244</v>
      </c>
    </row>
    <row r="29" spans="1:11" ht="15.75" thickBot="1">
      <c r="A29" s="4">
        <v>12910</v>
      </c>
      <c r="B29" s="5">
        <f>ROUND(A29*41.944%,0)</f>
        <v>5415</v>
      </c>
      <c r="C29" s="5">
        <f>ROUND(A29*35.952%,0)</f>
        <v>4641</v>
      </c>
      <c r="D29" s="21">
        <f t="shared" si="0"/>
        <v>774</v>
      </c>
      <c r="E29" s="23">
        <f t="shared" si="1"/>
        <v>3096</v>
      </c>
      <c r="F29" s="20"/>
      <c r="G29" s="5">
        <v>39540</v>
      </c>
      <c r="H29" s="5">
        <f>ROUND(G29*41.944%,0)</f>
        <v>16585</v>
      </c>
      <c r="I29" s="5">
        <f>ROUND(G29*35.952%,0)</f>
        <v>14215</v>
      </c>
      <c r="J29" s="5">
        <f t="shared" si="2"/>
        <v>2370</v>
      </c>
      <c r="K29" s="26">
        <f t="shared" si="3"/>
        <v>9480</v>
      </c>
    </row>
    <row r="30" spans="1:11" ht="15.75" thickBot="1">
      <c r="A30" s="4">
        <v>13270</v>
      </c>
      <c r="B30" s="5">
        <f>ROUND(A30*41.944%,0)</f>
        <v>5566</v>
      </c>
      <c r="C30" s="5">
        <f>ROUND(A30*35.952%,0)</f>
        <v>4771</v>
      </c>
      <c r="D30" s="21">
        <f t="shared" si="0"/>
        <v>795</v>
      </c>
      <c r="E30" s="23">
        <f t="shared" si="1"/>
        <v>3180</v>
      </c>
      <c r="F30" s="20"/>
      <c r="G30" s="5">
        <v>40510</v>
      </c>
      <c r="H30" s="5">
        <f>ROUND(G30*41.944%,0)</f>
        <v>16992</v>
      </c>
      <c r="I30" s="5">
        <f>ROUND(G30*35.952%,0)</f>
        <v>14564</v>
      </c>
      <c r="J30" s="5">
        <f t="shared" si="2"/>
        <v>2428</v>
      </c>
      <c r="K30" s="26">
        <f t="shared" si="3"/>
        <v>9712</v>
      </c>
    </row>
    <row r="31" spans="1:11" ht="15.75" thickBot="1">
      <c r="A31" s="4">
        <v>13660</v>
      </c>
      <c r="B31" s="5">
        <f>ROUND(A31*41.944%,0)</f>
        <v>5730</v>
      </c>
      <c r="C31" s="5">
        <f>ROUND(A31*35.952%,0)</f>
        <v>4911</v>
      </c>
      <c r="D31" s="21">
        <f t="shared" si="0"/>
        <v>819</v>
      </c>
      <c r="E31" s="23">
        <f t="shared" si="1"/>
        <v>3276</v>
      </c>
      <c r="F31" s="20"/>
      <c r="G31" s="5">
        <v>41550</v>
      </c>
      <c r="H31" s="5">
        <f>ROUND(G31*41.944%,0)</f>
        <v>17428</v>
      </c>
      <c r="I31" s="5">
        <f>ROUND(G31*35.952%,0)</f>
        <v>14938</v>
      </c>
      <c r="J31" s="5">
        <f t="shared" si="2"/>
        <v>2490</v>
      </c>
      <c r="K31" s="26">
        <f t="shared" si="3"/>
        <v>9960</v>
      </c>
    </row>
    <row r="32" spans="1:11" ht="15.75" thickBot="1">
      <c r="A32" s="4">
        <v>14050</v>
      </c>
      <c r="B32" s="5">
        <f>ROUND(A32*41.944%,0)</f>
        <v>5893</v>
      </c>
      <c r="C32" s="5">
        <f>ROUND(A32*35.952%,0)</f>
        <v>5051</v>
      </c>
      <c r="D32" s="21">
        <f t="shared" si="0"/>
        <v>842</v>
      </c>
      <c r="E32" s="23">
        <f t="shared" si="1"/>
        <v>3368</v>
      </c>
      <c r="F32" s="20"/>
      <c r="G32" s="5">
        <v>42590</v>
      </c>
      <c r="H32" s="5">
        <f>ROUND(G32*41.944%,0)</f>
        <v>17864</v>
      </c>
      <c r="I32" s="5">
        <f>ROUND(G32*35.952%,0)</f>
        <v>15312</v>
      </c>
      <c r="J32" s="5">
        <f t="shared" si="2"/>
        <v>2552</v>
      </c>
      <c r="K32" s="26">
        <f t="shared" si="3"/>
        <v>10208</v>
      </c>
    </row>
    <row r="33" spans="1:11" ht="15.75" thickBot="1">
      <c r="A33" s="4">
        <v>14440</v>
      </c>
      <c r="B33" s="5">
        <f>ROUND(A33*41.944%,0)</f>
        <v>6057</v>
      </c>
      <c r="C33" s="5">
        <f>ROUND(A33*35.952%,0)</f>
        <v>5191</v>
      </c>
      <c r="D33" s="21">
        <f t="shared" si="0"/>
        <v>866</v>
      </c>
      <c r="E33" s="23">
        <f t="shared" si="1"/>
        <v>3464</v>
      </c>
      <c r="F33" s="20"/>
      <c r="G33" s="5">
        <v>43630</v>
      </c>
      <c r="H33" s="5">
        <f>ROUND(G33*41.944%,0)</f>
        <v>18300</v>
      </c>
      <c r="I33" s="5">
        <f>ROUND(G33*35.952%,0)</f>
        <v>15686</v>
      </c>
      <c r="J33" s="5">
        <f t="shared" si="2"/>
        <v>2614</v>
      </c>
      <c r="K33" s="26">
        <f t="shared" si="3"/>
        <v>10456</v>
      </c>
    </row>
    <row r="34" spans="1:11" ht="15.75" thickBot="1">
      <c r="A34" s="4">
        <v>14860</v>
      </c>
      <c r="B34" s="5">
        <f>ROUND(A34*41.944%,0)</f>
        <v>6233</v>
      </c>
      <c r="C34" s="5">
        <f>ROUND(A34*35.952%,0)</f>
        <v>5342</v>
      </c>
      <c r="D34" s="21">
        <f t="shared" si="0"/>
        <v>891</v>
      </c>
      <c r="E34" s="23">
        <f t="shared" si="1"/>
        <v>3564</v>
      </c>
      <c r="F34" s="20"/>
      <c r="G34" s="5">
        <v>44740</v>
      </c>
      <c r="H34" s="5">
        <f>ROUND(G34*41.944%,0)</f>
        <v>18766</v>
      </c>
      <c r="I34" s="5">
        <f>ROUND(G34*35.952%,0)</f>
        <v>16085</v>
      </c>
      <c r="J34" s="5">
        <f t="shared" si="2"/>
        <v>2681</v>
      </c>
      <c r="K34" s="26">
        <f t="shared" si="3"/>
        <v>10724</v>
      </c>
    </row>
    <row r="35" spans="1:11" ht="15.75" thickBot="1">
      <c r="A35" s="4">
        <v>15280</v>
      </c>
      <c r="B35" s="5">
        <f>ROUND(A35*41.944%,0)</f>
        <v>6409</v>
      </c>
      <c r="C35" s="5">
        <f>ROUND(A35*35.952%,0)</f>
        <v>5493</v>
      </c>
      <c r="D35" s="21">
        <f t="shared" si="0"/>
        <v>916</v>
      </c>
      <c r="E35" s="23">
        <f t="shared" si="1"/>
        <v>3664</v>
      </c>
      <c r="F35" s="20"/>
      <c r="G35" s="5">
        <v>45850</v>
      </c>
      <c r="H35" s="5">
        <f>ROUND(G35*41.944%,0)</f>
        <v>19231</v>
      </c>
      <c r="I35" s="5">
        <f>ROUND(G35*35.952%,0)</f>
        <v>16484</v>
      </c>
      <c r="J35" s="5">
        <f t="shared" si="2"/>
        <v>2747</v>
      </c>
      <c r="K35" s="26">
        <f t="shared" si="3"/>
        <v>10988</v>
      </c>
    </row>
    <row r="36" spans="1:11" ht="15.75" thickBot="1">
      <c r="A36" s="4">
        <v>15700</v>
      </c>
      <c r="B36" s="5">
        <f>ROUND(A36*41.944%,0)</f>
        <v>6585</v>
      </c>
      <c r="C36" s="5">
        <f>ROUND(A36*35.952%,0)</f>
        <v>5644</v>
      </c>
      <c r="D36" s="21">
        <f t="shared" si="0"/>
        <v>941</v>
      </c>
      <c r="E36" s="23">
        <f t="shared" si="1"/>
        <v>3764</v>
      </c>
      <c r="F36" s="20"/>
      <c r="G36" s="5">
        <v>46960</v>
      </c>
      <c r="H36" s="5">
        <f>ROUND(G36*41.944%,0)</f>
        <v>19697</v>
      </c>
      <c r="I36" s="5">
        <f>ROUND(G36*35.952%,0)</f>
        <v>16883</v>
      </c>
      <c r="J36" s="5">
        <f t="shared" si="2"/>
        <v>2814</v>
      </c>
      <c r="K36" s="26">
        <f t="shared" si="3"/>
        <v>11256</v>
      </c>
    </row>
    <row r="37" spans="1:11" ht="15.75" thickBot="1">
      <c r="A37" s="4">
        <v>16150</v>
      </c>
      <c r="B37" s="5">
        <f>ROUND(A37*41.944%,0)</f>
        <v>6774</v>
      </c>
      <c r="C37" s="5">
        <f>ROUND(A37*35.952%,0)</f>
        <v>5806</v>
      </c>
      <c r="D37" s="21">
        <f t="shared" si="0"/>
        <v>968</v>
      </c>
      <c r="E37" s="23">
        <f t="shared" si="1"/>
        <v>3872</v>
      </c>
      <c r="F37" s="20"/>
      <c r="G37" s="5">
        <v>48160</v>
      </c>
      <c r="H37" s="5">
        <f>ROUND(G37*41.944%,0)</f>
        <v>20200</v>
      </c>
      <c r="I37" s="5">
        <f>ROUND(G37*35.952%,0)</f>
        <v>17314</v>
      </c>
      <c r="J37" s="5">
        <f t="shared" si="2"/>
        <v>2886</v>
      </c>
      <c r="K37" s="26">
        <f t="shared" si="3"/>
        <v>11544</v>
      </c>
    </row>
    <row r="38" spans="1:11" ht="15.75" thickBot="1">
      <c r="A38" s="4">
        <v>16600</v>
      </c>
      <c r="B38" s="5">
        <f>ROUND(A38*41.944%,0)</f>
        <v>6963</v>
      </c>
      <c r="C38" s="5">
        <f>ROUND(A38*35.952%,0)</f>
        <v>5968</v>
      </c>
      <c r="D38" s="21">
        <f t="shared" si="0"/>
        <v>995</v>
      </c>
      <c r="E38" s="23">
        <f t="shared" si="1"/>
        <v>3980</v>
      </c>
      <c r="F38" s="20"/>
      <c r="G38" s="5">
        <v>49360</v>
      </c>
      <c r="H38" s="5">
        <f>ROUND(G38*41.944%,0)</f>
        <v>20704</v>
      </c>
      <c r="I38" s="5">
        <f>ROUND(G38*35.952%,0)</f>
        <v>17746</v>
      </c>
      <c r="J38" s="5">
        <f t="shared" si="2"/>
        <v>2958</v>
      </c>
      <c r="K38" s="26">
        <f t="shared" si="3"/>
        <v>11832</v>
      </c>
    </row>
    <row r="39" spans="1:11" ht="15.75" thickBot="1">
      <c r="A39" s="4">
        <v>17050</v>
      </c>
      <c r="B39" s="5">
        <f>ROUND(A39*41.944%,0)</f>
        <v>7151</v>
      </c>
      <c r="C39" s="5">
        <f>ROUND(A39*35.952%,0)</f>
        <v>6130</v>
      </c>
      <c r="D39" s="21">
        <f t="shared" si="0"/>
        <v>1021</v>
      </c>
      <c r="E39" s="23">
        <f t="shared" si="1"/>
        <v>4084</v>
      </c>
      <c r="F39" s="20"/>
      <c r="G39" s="5">
        <v>50560</v>
      </c>
      <c r="H39" s="5">
        <f>ROUND(G39*41.944%,0)</f>
        <v>21207</v>
      </c>
      <c r="I39" s="5">
        <f>ROUND(G39*35.952%,0)</f>
        <v>18177</v>
      </c>
      <c r="J39" s="5">
        <f t="shared" si="2"/>
        <v>3030</v>
      </c>
      <c r="K39" s="26">
        <f t="shared" si="3"/>
        <v>12120</v>
      </c>
    </row>
    <row r="40" spans="1:11" ht="15.75" thickBot="1">
      <c r="A40" s="4">
        <v>17540</v>
      </c>
      <c r="B40" s="5">
        <f>ROUND(A40*41.944%,0)</f>
        <v>7357</v>
      </c>
      <c r="C40" s="5">
        <f>ROUND(A40*35.952%,0)</f>
        <v>6306</v>
      </c>
      <c r="D40" s="21">
        <f t="shared" si="0"/>
        <v>1051</v>
      </c>
      <c r="E40" s="23">
        <f t="shared" si="1"/>
        <v>4204</v>
      </c>
      <c r="F40" s="20"/>
      <c r="G40" s="5">
        <v>51760</v>
      </c>
      <c r="H40" s="5">
        <f>ROUND(G40*41.944%,0)</f>
        <v>21710</v>
      </c>
      <c r="I40" s="5">
        <f>ROUND(G40*35.952%,0)</f>
        <v>18609</v>
      </c>
      <c r="J40" s="5">
        <f t="shared" si="2"/>
        <v>3101</v>
      </c>
      <c r="K40" s="26">
        <f t="shared" si="3"/>
        <v>12404</v>
      </c>
    </row>
    <row r="41" spans="1:11" ht="15.75" thickBot="1">
      <c r="A41" s="4">
        <v>18030</v>
      </c>
      <c r="B41" s="5">
        <f>ROUND(A41*41.944%,0)</f>
        <v>7563</v>
      </c>
      <c r="C41" s="5">
        <f>ROUND(A41*35.952%,0)</f>
        <v>6482</v>
      </c>
      <c r="D41" s="21">
        <f t="shared" si="0"/>
        <v>1081</v>
      </c>
      <c r="E41" s="23">
        <f t="shared" si="1"/>
        <v>4324</v>
      </c>
      <c r="F41" s="20"/>
      <c r="G41" s="5">
        <v>53060</v>
      </c>
      <c r="H41" s="5">
        <f>ROUND(G41*41.944%,0)</f>
        <v>22255</v>
      </c>
      <c r="I41" s="5">
        <f>ROUND(G41*35.952%,0)</f>
        <v>19076</v>
      </c>
      <c r="J41" s="5">
        <f t="shared" si="2"/>
        <v>3179</v>
      </c>
      <c r="K41" s="26">
        <f t="shared" si="3"/>
        <v>12716</v>
      </c>
    </row>
    <row r="42" spans="1:11" ht="15.75" thickBot="1">
      <c r="A42" s="4">
        <v>18520</v>
      </c>
      <c r="B42" s="5">
        <f>ROUND(A42*41.944%,0)</f>
        <v>7768</v>
      </c>
      <c r="C42" s="5">
        <f>ROUND(A42*35.952%,0)</f>
        <v>6658</v>
      </c>
      <c r="D42" s="21">
        <f t="shared" si="0"/>
        <v>1110</v>
      </c>
      <c r="E42" s="23">
        <f t="shared" si="1"/>
        <v>4440</v>
      </c>
      <c r="F42" s="20"/>
      <c r="G42" s="5">
        <v>54360</v>
      </c>
      <c r="H42" s="5">
        <f>ROUND(G42*41.944%,0)</f>
        <v>22801</v>
      </c>
      <c r="I42" s="5">
        <f>ROUND(G42*35.952%,0)</f>
        <v>19544</v>
      </c>
      <c r="J42" s="5">
        <f t="shared" si="2"/>
        <v>3257</v>
      </c>
      <c r="K42" s="26">
        <f t="shared" si="3"/>
        <v>13028</v>
      </c>
    </row>
    <row r="43" spans="1:11" ht="15.75" thickBot="1">
      <c r="A43" s="4">
        <v>19050</v>
      </c>
      <c r="B43" s="5">
        <f>ROUND(A43*41.944%,0)</f>
        <v>7990</v>
      </c>
      <c r="C43" s="5">
        <f>ROUND(A43*35.952%,0)</f>
        <v>6849</v>
      </c>
      <c r="D43" s="21">
        <f t="shared" si="0"/>
        <v>1141</v>
      </c>
      <c r="E43" s="23">
        <f t="shared" si="1"/>
        <v>4564</v>
      </c>
      <c r="F43" s="20"/>
      <c r="G43" s="5">
        <v>55660</v>
      </c>
      <c r="H43" s="5">
        <f>ROUND(G43*41.944%,0)</f>
        <v>23346</v>
      </c>
      <c r="I43" s="5">
        <f>ROUND(G43*35.952%,0)</f>
        <v>20011</v>
      </c>
      <c r="J43" s="5">
        <f t="shared" si="2"/>
        <v>3335</v>
      </c>
      <c r="K43" s="26">
        <f t="shared" si="3"/>
        <v>13340</v>
      </c>
    </row>
    <row r="44" spans="1:11" ht="15.75" thickBot="1">
      <c r="A44" s="4">
        <v>19580</v>
      </c>
      <c r="B44" s="5">
        <f>ROUND(A44*41.944%,0)</f>
        <v>8213</v>
      </c>
      <c r="C44" s="5">
        <f>ROUND(A44*35.952%,0)</f>
        <v>7039</v>
      </c>
      <c r="D44" s="21">
        <f t="shared" si="0"/>
        <v>1174</v>
      </c>
      <c r="E44" s="23">
        <f t="shared" si="1"/>
        <v>4696</v>
      </c>
      <c r="F44" s="22"/>
      <c r="G44" s="5">
        <v>56960</v>
      </c>
      <c r="H44" s="5">
        <f>ROUND(G44*41.944%,0)</f>
        <v>23891</v>
      </c>
      <c r="I44" s="5">
        <f>ROUND(G44*35.952%,0)</f>
        <v>20478</v>
      </c>
      <c r="J44" s="5">
        <f t="shared" si="2"/>
        <v>3413</v>
      </c>
      <c r="K44" s="26">
        <f t="shared" si="3"/>
        <v>13652</v>
      </c>
    </row>
    <row r="45" spans="1:11" ht="15.75" thickBot="1">
      <c r="A45" s="4">
        <v>20110</v>
      </c>
      <c r="B45" s="5">
        <f>ROUND(A45*41.944%,0)</f>
        <v>8435</v>
      </c>
      <c r="C45" s="5">
        <f>ROUND(A45*35.952%,0)</f>
        <v>7230</v>
      </c>
      <c r="D45" s="21">
        <f t="shared" si="0"/>
        <v>1205</v>
      </c>
      <c r="E45" s="23">
        <f t="shared" si="1"/>
        <v>4820</v>
      </c>
      <c r="F45" s="16" t="s">
        <v>6</v>
      </c>
      <c r="G45" s="4">
        <v>58260</v>
      </c>
      <c r="H45" s="5">
        <f>ROUND(G45*41.944%,0)</f>
        <v>24437</v>
      </c>
      <c r="I45" s="5">
        <f>ROUND(G45*35.952%,0)</f>
        <v>20946</v>
      </c>
      <c r="J45" s="5">
        <f t="shared" si="2"/>
        <v>3491</v>
      </c>
      <c r="K45" s="26">
        <f t="shared" si="3"/>
        <v>13964</v>
      </c>
    </row>
    <row r="46" spans="1:11" ht="15.75" thickBot="1">
      <c r="A46" s="4">
        <v>20680</v>
      </c>
      <c r="B46" s="5">
        <f>ROUND(A46*41.944%,0)</f>
        <v>8674</v>
      </c>
      <c r="C46" s="5">
        <f>ROUND(A46*35.952%,0)</f>
        <v>7435</v>
      </c>
      <c r="D46" s="21">
        <f t="shared" si="0"/>
        <v>1239</v>
      </c>
      <c r="E46" s="23">
        <f t="shared" si="1"/>
        <v>4956</v>
      </c>
      <c r="F46" s="6" t="s">
        <v>6</v>
      </c>
      <c r="G46" s="4">
        <v>59560</v>
      </c>
      <c r="H46" s="5">
        <f>ROUND(G46*41.944%,0)</f>
        <v>24982</v>
      </c>
      <c r="I46" s="5">
        <f>ROUND(G46*35.952%,0)</f>
        <v>21413</v>
      </c>
      <c r="J46" s="5">
        <f t="shared" si="2"/>
        <v>3569</v>
      </c>
      <c r="K46" s="26">
        <f t="shared" si="3"/>
        <v>14276</v>
      </c>
    </row>
    <row r="47" spans="1:11" ht="15.75" thickBot="1">
      <c r="A47" s="4">
        <v>21250</v>
      </c>
      <c r="B47" s="5">
        <f>ROUND(A47*41.944%,0)</f>
        <v>8913</v>
      </c>
      <c r="C47" s="5">
        <f>ROUND(A47*35.952%,0)</f>
        <v>7640</v>
      </c>
      <c r="D47" s="21">
        <f t="shared" si="0"/>
        <v>1273</v>
      </c>
      <c r="E47" s="23">
        <f t="shared" si="1"/>
        <v>5092</v>
      </c>
      <c r="F47" s="6" t="s">
        <v>6</v>
      </c>
      <c r="G47" s="4">
        <v>60860</v>
      </c>
      <c r="H47" s="5">
        <f>ROUND(G47*41.944%,0)</f>
        <v>25527</v>
      </c>
      <c r="I47" s="5">
        <f>ROUND(G47*35.952%,0)</f>
        <v>21880</v>
      </c>
      <c r="J47" s="5">
        <f t="shared" si="2"/>
        <v>3647</v>
      </c>
      <c r="K47" s="26">
        <f t="shared" si="3"/>
        <v>14588</v>
      </c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</row>
    <row r="49" spans="1:11" ht="15">
      <c r="A49" s="10" t="s">
        <v>7</v>
      </c>
      <c r="B49" s="10"/>
      <c r="C49" s="10"/>
      <c r="D49" s="10"/>
      <c r="E49" s="27">
        <v>1300</v>
      </c>
      <c r="F49" s="1"/>
      <c r="G49" s="1"/>
      <c r="H49" s="1"/>
      <c r="I49" s="1"/>
      <c r="J49" s="1"/>
      <c r="K49" s="2"/>
    </row>
  </sheetData>
  <sheetProtection/>
  <mergeCells count="7">
    <mergeCell ref="A49:D49"/>
    <mergeCell ref="A1:J1"/>
    <mergeCell ref="A4:A5"/>
    <mergeCell ref="G4:G5"/>
    <mergeCell ref="F4:F44"/>
    <mergeCell ref="A3:L3"/>
    <mergeCell ref="A2:L2"/>
  </mergeCells>
  <printOptions horizontalCentered="1" verticalCentered="1"/>
  <pageMargins left="0.31496062992125984" right="0.31496062992125984" top="0.35433070866141736" bottom="0.3937007874015748" header="0.31496062992125984" footer="0.1968503937007874"/>
  <pageSetup horizontalDpi="600" verticalDpi="600" orientation="portrait" paperSize="9" r:id="rId1"/>
  <headerFooter alignWithMargins="0">
    <oddFooter>&amp;Cfor information about teachers visit http://banadh.yolasite.com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AMARNATH</dc:creator>
  <cp:keywords/>
  <dc:description/>
  <cp:lastModifiedBy>Amar</cp:lastModifiedBy>
  <cp:lastPrinted>2012-05-23T08:55:17Z</cp:lastPrinted>
  <dcterms:created xsi:type="dcterms:W3CDTF">2010-12-05T08:58:11Z</dcterms:created>
  <dcterms:modified xsi:type="dcterms:W3CDTF">2012-05-23T08:55:18Z</dcterms:modified>
  <cp:category/>
  <cp:version/>
  <cp:contentType/>
  <cp:contentStatus/>
</cp:coreProperties>
</file>